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3"/>
  </bookViews>
  <sheets>
    <sheet name="封面" sheetId="1" r:id="rId1"/>
    <sheet name="表一" sheetId="2" r:id="rId2"/>
    <sheet name="表二" sheetId="3" r:id="rId3"/>
    <sheet name="表三" sheetId="4" r:id="rId4"/>
    <sheet name="表四" sheetId="5" r:id="rId5"/>
  </sheets>
  <definedNames>
    <definedName name="_xlnm.Print_Area" localSheetId="4">'表四'!$A$1:$B$16</definedName>
  </definedNames>
  <calcPr fullCalcOnLoad="1"/>
</workbook>
</file>

<file path=xl/comments4.xml><?xml version="1.0" encoding="utf-8"?>
<comments xmlns="http://schemas.openxmlformats.org/spreadsheetml/2006/main">
  <authors>
    <author>作者</author>
  </authors>
  <commentList>
    <comment ref="D35" authorId="0">
      <text>
        <r>
          <rPr>
            <sz val="9"/>
            <rFont val="宋体"/>
            <family val="0"/>
          </rPr>
          <t>原名称：
村社区残疾人专门协会工作经费</t>
        </r>
      </text>
    </comment>
  </commentList>
</comments>
</file>

<file path=xl/sharedStrings.xml><?xml version="1.0" encoding="utf-8"?>
<sst xmlns="http://schemas.openxmlformats.org/spreadsheetml/2006/main" count="226" uniqueCount="122">
  <si>
    <t>单位：万元</t>
  </si>
  <si>
    <t>收入</t>
  </si>
  <si>
    <t>支出</t>
  </si>
  <si>
    <t>项目</t>
  </si>
  <si>
    <t>预算数</t>
  </si>
  <si>
    <t>一、公共财政预算收入</t>
  </si>
  <si>
    <t>一、一般公共服务</t>
  </si>
  <si>
    <t>二、国防</t>
  </si>
  <si>
    <t>二、基金预算收入</t>
  </si>
  <si>
    <t>三、公共安全</t>
  </si>
  <si>
    <t>四、教育</t>
  </si>
  <si>
    <t>三、专款专用资金收入</t>
  </si>
  <si>
    <t>五、科学技术</t>
  </si>
  <si>
    <t>六、文化体育与传媒</t>
  </si>
  <si>
    <t>四、事业收入</t>
  </si>
  <si>
    <t>七、社会保障和就业</t>
  </si>
  <si>
    <t>八、医疗卫生与计划生育</t>
  </si>
  <si>
    <t>五、事业单位经营收入</t>
  </si>
  <si>
    <t>九、节能环保</t>
  </si>
  <si>
    <t>十、城乡社区</t>
  </si>
  <si>
    <t>六、其他收入</t>
  </si>
  <si>
    <t>十一、农林水</t>
  </si>
  <si>
    <t>十二、交通运输</t>
  </si>
  <si>
    <t>十三、资源勘探电力信息等</t>
  </si>
  <si>
    <t>十四、商业服务业等</t>
  </si>
  <si>
    <t>十五、金融</t>
  </si>
  <si>
    <t>十六、国土海洋气象等</t>
  </si>
  <si>
    <t>十七、住房保障</t>
  </si>
  <si>
    <t>十八、粮油物资储备</t>
  </si>
  <si>
    <t>十九、国债还本付息</t>
  </si>
  <si>
    <t>二十、其他支出</t>
  </si>
  <si>
    <t>本年收入合计</t>
  </si>
  <si>
    <t>本年支出合计</t>
  </si>
  <si>
    <t>七、上级补助收入</t>
  </si>
  <si>
    <t>二十一、上缴上级支出</t>
  </si>
  <si>
    <t>八、附属单位上缴收入</t>
  </si>
  <si>
    <t>二十二、对附属单补助支出</t>
  </si>
  <si>
    <t>九、用事业基金弥补收支差额</t>
  </si>
  <si>
    <t>二十三、结转下年</t>
  </si>
  <si>
    <t>十、上年结转结余</t>
  </si>
  <si>
    <t>收入总计</t>
  </si>
  <si>
    <t>支出总计</t>
  </si>
  <si>
    <t>注：按照《政府收支分类科目》的支出功能分类编列各款级科目支出预算数，其中：教育、医疗卫生与计划生育支出、社会保障和就业、农林水和住房保障等重点支出需细化到项级支出科目。</t>
  </si>
  <si>
    <t xml:space="preserve"> 单位：万元</t>
  </si>
  <si>
    <t>科目编码</t>
  </si>
  <si>
    <t>科目名称</t>
  </si>
  <si>
    <t>合计</t>
  </si>
  <si>
    <t>公共财政
预算拨款</t>
  </si>
  <si>
    <t>基金预算
拨款</t>
  </si>
  <si>
    <t>类</t>
  </si>
  <si>
    <t>款</t>
  </si>
  <si>
    <t>项</t>
  </si>
  <si>
    <t>合  计</t>
  </si>
  <si>
    <t>项目</t>
  </si>
  <si>
    <t>本年预算数</t>
  </si>
  <si>
    <t>1、因公出国（境）费用</t>
  </si>
  <si>
    <t>2、公务接待费</t>
  </si>
  <si>
    <t>3、公务用车费</t>
  </si>
  <si>
    <t>其中：（1）公务用车运行维护费</t>
  </si>
  <si>
    <t xml:space="preserve">      （2）公务用车购置</t>
  </si>
  <si>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</si>
  <si>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部门预算公开表1</t>
  </si>
  <si>
    <t>部门预算公开表2</t>
  </si>
  <si>
    <t>部门预算公开表3</t>
  </si>
  <si>
    <t>部门预算公开表4</t>
  </si>
  <si>
    <t>附件1</t>
  </si>
  <si>
    <t>单位名称：台山市残疾人联合会</t>
  </si>
  <si>
    <t>208</t>
  </si>
  <si>
    <t xml:space="preserve">单位： 台山市残疾人联合会                         </t>
  </si>
  <si>
    <t>残疾人外网建设、代征系统维护、统计、监测经费</t>
  </si>
  <si>
    <t>11</t>
  </si>
  <si>
    <t>05</t>
  </si>
  <si>
    <t>11</t>
  </si>
  <si>
    <t>01</t>
  </si>
  <si>
    <t>99</t>
  </si>
  <si>
    <t>04</t>
  </si>
  <si>
    <t>06</t>
  </si>
  <si>
    <t xml:space="preserve"> 残疾人康复</t>
  </si>
  <si>
    <t>社区康园运作经费</t>
  </si>
  <si>
    <t>残疾人辅助用具</t>
  </si>
  <si>
    <t xml:space="preserve">  残疾人无障碍建设</t>
  </si>
  <si>
    <t xml:space="preserve"> 重度残疾人护理补贴</t>
  </si>
  <si>
    <t xml:space="preserve"> 残疾人扶贫风险准备金</t>
  </si>
  <si>
    <t xml:space="preserve"> 扶持城镇残疾人个体户创业款</t>
  </si>
  <si>
    <t xml:space="preserve"> 贫困残疾学生家庭补助/助学金</t>
  </si>
  <si>
    <t xml:space="preserve"> 残疾人慰问</t>
  </si>
  <si>
    <t xml:space="preserve"> 残疾人体育经费</t>
  </si>
  <si>
    <t>残疾人文艺表演、才艺展示</t>
  </si>
  <si>
    <t xml:space="preserve"> 村（社区）残疾人协会工作经费</t>
  </si>
  <si>
    <t xml:space="preserve">单位： 台山市残疾人联合会                         </t>
  </si>
  <si>
    <t xml:space="preserve">单位名称：单位： 台山市残疾人联合会                          </t>
  </si>
  <si>
    <t xml:space="preserve"> 基层残疾人服务机构建设及设备购置款</t>
  </si>
  <si>
    <t>志愿助残工作经费</t>
  </si>
  <si>
    <r>
      <t xml:space="preserve">  2016  </t>
    </r>
    <r>
      <rPr>
        <b/>
        <sz val="18"/>
        <rFont val="仿宋_GB2312"/>
        <family val="3"/>
      </rPr>
      <t>年度台山市残疾人联合会部门预算公开</t>
    </r>
  </si>
  <si>
    <r>
      <t xml:space="preserve">   </t>
    </r>
    <r>
      <rPr>
        <b/>
        <u val="single"/>
        <sz val="24"/>
        <rFont val="宋体"/>
        <family val="0"/>
      </rPr>
      <t xml:space="preserve">  2016  </t>
    </r>
    <r>
      <rPr>
        <b/>
        <sz val="24"/>
        <rFont val="宋体"/>
        <family val="0"/>
      </rPr>
      <t>年台山市残疾人联合会部门预算表</t>
    </r>
  </si>
  <si>
    <r>
      <t>2016</t>
    </r>
    <r>
      <rPr>
        <b/>
        <sz val="22"/>
        <rFont val="黑体"/>
        <family val="0"/>
      </rPr>
      <t>年台山市残疾人联合会部门收支预算总表</t>
    </r>
  </si>
  <si>
    <r>
      <t>2016</t>
    </r>
    <r>
      <rPr>
        <b/>
        <sz val="20"/>
        <rFont val="宋体"/>
        <family val="0"/>
      </rPr>
      <t>年“三公”经费预算财政拨款情况统计表</t>
    </r>
  </si>
  <si>
    <t xml:space="preserve"> 临工工资</t>
  </si>
  <si>
    <t xml:space="preserve"> 残疾人居家养护</t>
  </si>
  <si>
    <t>白内障复明手术</t>
  </si>
  <si>
    <t>肢体残疾人机构康复</t>
  </si>
  <si>
    <t>残疾人健身示范点运作经费</t>
  </si>
  <si>
    <t>贫困残疾人就业扶持款</t>
  </si>
  <si>
    <t>劳务费</t>
  </si>
  <si>
    <t>04</t>
  </si>
  <si>
    <t>盲人定向行走训练</t>
  </si>
  <si>
    <t>208</t>
  </si>
  <si>
    <t>208</t>
  </si>
  <si>
    <t>11</t>
  </si>
  <si>
    <t>残疾人居家康复</t>
  </si>
  <si>
    <t>残疾人精神康复</t>
  </si>
  <si>
    <r>
      <t>2016</t>
    </r>
    <r>
      <rPr>
        <b/>
        <sz val="18"/>
        <rFont val="宋体"/>
        <family val="0"/>
      </rPr>
      <t>年台山市残疾人联合会部门公共财政预算拨款
及基金预算拨款支出预算表（项目支出）</t>
    </r>
  </si>
  <si>
    <t>工资福利支出</t>
  </si>
  <si>
    <t>01</t>
  </si>
  <si>
    <t>行政事业单位运转经费</t>
  </si>
  <si>
    <r>
      <t>2016</t>
    </r>
    <r>
      <rPr>
        <b/>
        <sz val="18"/>
        <rFont val="宋体"/>
        <family val="0"/>
      </rPr>
      <t>年台山市残疾人联合会部门公共财政预算拨款及基金预算拨款支出预算表（基本支出）</t>
    </r>
  </si>
  <si>
    <t>超比例安排残疾人就业社会保险费资助资金</t>
  </si>
  <si>
    <t>残疾人康复中心工作经费</t>
  </si>
  <si>
    <t>低保残疾人生活津贴</t>
  </si>
  <si>
    <t xml:space="preserve"> 残疾人职业技能培训</t>
  </si>
  <si>
    <t>残疾人就业服务中心人员工资及工作经费</t>
  </si>
  <si>
    <t>残疾人康复中心人员工资、社保费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</si>
</sst>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0.00_);[Red]\(0.00\)"/>
    <numFmt numFmtId="183" formatCode="#,##0_);[Red]\(#,##0\)"/>
    <numFmt numFmtId="184" formatCode="0.0000_);[Red]\(0.0000\)"/>
    <numFmt numFmtId="185" formatCode="0.00000_);[Red]\(0.00000\)"/>
  </numFmts>
  <fonts count="21">
    <font>
      <sz val="12"/>
      <name val="宋体"/>
      <family val="0"/>
    </font>
    <font>
      <sz val="9"/>
      <name val="宋体"/>
      <family val="0"/>
    </font>
    <font>
      <sz val="11"/>
      <name val="宋体"/>
      <family val="0"/>
    </font>
    <font>
      <b/>
      <u val="single"/>
      <sz val="22"/>
      <name val="黑体"/>
      <family val="0"/>
    </font>
    <font>
      <b/>
      <sz val="22"/>
      <name val="黑体"/>
      <family val="0"/>
    </font>
    <font>
      <b/>
      <sz val="14"/>
      <name val="宋体"/>
      <family val="0"/>
    </font>
    <font>
      <sz val="10"/>
      <name val="宋体"/>
      <family val="0"/>
    </font>
    <font>
      <b/>
      <sz val="10"/>
      <name val="宋体"/>
      <family val="0"/>
    </font>
    <font>
      <b/>
      <sz val="12"/>
      <name val="宋体"/>
      <family val="0"/>
    </font>
    <font>
      <b/>
      <u val="single"/>
      <sz val="18"/>
      <name val="宋体"/>
      <family val="0"/>
    </font>
    <font>
      <b/>
      <sz val="18"/>
      <name val="宋体"/>
      <family val="0"/>
    </font>
    <font>
      <sz val="10"/>
      <name val="Times New Roman"/>
      <family val="1"/>
    </font>
    <font>
      <b/>
      <u val="single"/>
      <sz val="20"/>
      <name val="宋体"/>
      <family val="0"/>
    </font>
    <font>
      <b/>
      <sz val="20"/>
      <name val="宋体"/>
      <family val="0"/>
    </font>
    <font>
      <b/>
      <sz val="24"/>
      <name val="宋体"/>
      <family val="0"/>
    </font>
    <font>
      <b/>
      <u val="single"/>
      <sz val="24"/>
      <name val="宋体"/>
      <family val="0"/>
    </font>
    <font>
      <sz val="18"/>
      <name val="宋体"/>
      <family val="0"/>
    </font>
    <font>
      <sz val="10"/>
      <color indexed="8"/>
      <name val="Arial"/>
      <family val="2"/>
    </font>
    <font>
      <b/>
      <u val="single"/>
      <sz val="18"/>
      <name val="仿宋_GB2312"/>
      <family val="3"/>
    </font>
    <font>
      <b/>
      <sz val="18"/>
      <name val="仿宋_GB2312"/>
      <family val="3"/>
    </font>
    <font>
      <b/>
      <sz val="8"/>
      <name val="宋体"/>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lignment vertical="top"/>
      <protection/>
    </xf>
    <xf numFmtId="0" fontId="17" fillId="0" borderId="0">
      <alignment vertical="top"/>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applyAlignment="1">
      <alignment/>
    </xf>
    <xf numFmtId="0" fontId="2" fillId="2" borderId="0"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0" xfId="0" applyFont="1" applyAlignment="1">
      <alignment vertical="center"/>
    </xf>
    <xf numFmtId="0" fontId="2" fillId="2" borderId="0" xfId="0" applyNumberFormat="1" applyFont="1" applyFill="1" applyBorder="1" applyAlignment="1" applyProtection="1">
      <alignment/>
      <protection/>
    </xf>
    <xf numFmtId="0" fontId="6" fillId="2" borderId="0" xfId="0" applyNumberFormat="1" applyFont="1" applyFill="1" applyBorder="1" applyAlignment="1" applyProtection="1">
      <alignment horizontal="center"/>
      <protection/>
    </xf>
    <xf numFmtId="0" fontId="2" fillId="2" borderId="0" xfId="0" applyNumberFormat="1" applyFont="1" applyFill="1" applyBorder="1" applyAlignment="1" applyProtection="1">
      <alignment horizontal="right"/>
      <protection/>
    </xf>
    <xf numFmtId="0" fontId="0" fillId="0" borderId="0" xfId="0" applyFont="1" applyAlignment="1">
      <alignment/>
    </xf>
    <xf numFmtId="0" fontId="7" fillId="3" borderId="1" xfId="0" applyNumberFormat="1" applyFont="1" applyFill="1" applyBorder="1" applyAlignment="1" applyProtection="1">
      <alignment horizontal="center" vertical="center"/>
      <protection/>
    </xf>
    <xf numFmtId="0" fontId="6" fillId="0" borderId="1" xfId="0" applyNumberFormat="1" applyFont="1" applyFill="1" applyBorder="1" applyAlignment="1" applyProtection="1">
      <alignment vertical="center"/>
      <protection/>
    </xf>
    <xf numFmtId="0" fontId="0" fillId="0" borderId="0" xfId="0" applyFont="1" applyFill="1" applyAlignment="1">
      <alignment/>
    </xf>
    <xf numFmtId="176" fontId="6" fillId="0" borderId="1" xfId="0" applyNumberFormat="1" applyFont="1" applyFill="1" applyBorder="1" applyAlignment="1" applyProtection="1">
      <alignment horizontal="right" vertical="center"/>
      <protection/>
    </xf>
    <xf numFmtId="0" fontId="0" fillId="0" borderId="1" xfId="0" applyFont="1" applyFill="1" applyBorder="1" applyAlignment="1">
      <alignment/>
    </xf>
    <xf numFmtId="0" fontId="6" fillId="0" borderId="1" xfId="0" applyNumberFormat="1" applyFont="1" applyFill="1" applyBorder="1" applyAlignment="1" applyProtection="1">
      <alignment horizontal="left"/>
      <protection/>
    </xf>
    <xf numFmtId="0" fontId="6"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7" fillId="0" borderId="1" xfId="0" applyNumberFormat="1" applyFont="1" applyFill="1" applyBorder="1" applyAlignment="1" applyProtection="1">
      <alignment vertical="center" wrapText="1"/>
      <protection/>
    </xf>
    <xf numFmtId="0" fontId="8" fillId="0" borderId="0" xfId="0" applyFont="1" applyFill="1" applyAlignment="1">
      <alignment/>
    </xf>
    <xf numFmtId="0" fontId="6" fillId="0"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wrapText="1"/>
      <protection/>
    </xf>
    <xf numFmtId="0" fontId="8" fillId="0" borderId="0" xfId="0" applyFont="1" applyAlignment="1">
      <alignment/>
    </xf>
    <xf numFmtId="0" fontId="2" fillId="2" borderId="0" xfId="0" applyNumberFormat="1" applyFont="1" applyFill="1" applyBorder="1" applyAlignment="1" applyProtection="1">
      <alignment horizontal="left"/>
      <protection/>
    </xf>
    <xf numFmtId="0" fontId="0" fillId="2" borderId="0" xfId="0" applyNumberFormat="1" applyFont="1" applyFill="1" applyBorder="1" applyAlignment="1" applyProtection="1">
      <alignment/>
      <protection/>
    </xf>
    <xf numFmtId="49" fontId="6" fillId="3" borderId="1" xfId="0" applyNumberFormat="1" applyFont="1" applyFill="1" applyBorder="1" applyAlignment="1" applyProtection="1">
      <alignment horizontal="center" vertical="center" wrapText="1"/>
      <protection/>
    </xf>
    <xf numFmtId="0" fontId="6" fillId="0" borderId="0" xfId="0" applyFont="1" applyAlignment="1">
      <alignment/>
    </xf>
    <xf numFmtId="49" fontId="6" fillId="0" borderId="1" xfId="0" applyNumberFormat="1" applyFont="1" applyFill="1" applyBorder="1" applyAlignment="1" applyProtection="1">
      <alignment horizontal="center" vertical="center"/>
      <protection/>
    </xf>
    <xf numFmtId="0" fontId="0" fillId="0" borderId="0" xfId="0" applyFont="1" applyFill="1" applyAlignment="1">
      <alignment vertical="center"/>
    </xf>
    <xf numFmtId="49" fontId="11" fillId="0" borderId="1" xfId="0" applyNumberFormat="1" applyFont="1" applyFill="1" applyBorder="1" applyAlignment="1" applyProtection="1">
      <alignment horizontal="center" vertical="center"/>
      <protection/>
    </xf>
    <xf numFmtId="0" fontId="6" fillId="0" borderId="0" xfId="0" applyFont="1" applyFill="1" applyAlignment="1">
      <alignment vertical="center"/>
    </xf>
    <xf numFmtId="49" fontId="0" fillId="0" borderId="0" xfId="0" applyNumberFormat="1" applyFont="1" applyAlignment="1">
      <alignment horizontal="center"/>
    </xf>
    <xf numFmtId="0" fontId="0" fillId="0" borderId="0" xfId="0" applyFont="1" applyAlignment="1">
      <alignment horizontal="center"/>
    </xf>
    <xf numFmtId="0" fontId="8" fillId="3"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176" fontId="0" fillId="0" borderId="1" xfId="0" applyNumberFormat="1" applyFont="1" applyFill="1" applyBorder="1" applyAlignment="1" applyProtection="1">
      <alignment vertical="center"/>
      <protection/>
    </xf>
    <xf numFmtId="176" fontId="0" fillId="0" borderId="1" xfId="0" applyNumberFormat="1" applyFont="1" applyFill="1" applyBorder="1" applyAlignment="1" applyProtection="1">
      <alignment horizontal="right" vertical="center"/>
      <protection/>
    </xf>
    <xf numFmtId="0" fontId="14" fillId="0" borderId="0" xfId="0" applyFont="1" applyAlignment="1">
      <alignment horizontal="left"/>
    </xf>
    <xf numFmtId="0" fontId="16" fillId="0" borderId="0" xfId="0" applyFont="1" applyAlignment="1">
      <alignment/>
    </xf>
    <xf numFmtId="0" fontId="2" fillId="0" borderId="1" xfId="0"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43" fontId="6" fillId="0" borderId="1" xfId="20" applyFont="1" applyFill="1" applyBorder="1" applyAlignment="1">
      <alignment vertical="center" wrapText="1"/>
    </xf>
    <xf numFmtId="182" fontId="0" fillId="0" borderId="0" xfId="0" applyNumberFormat="1" applyFont="1" applyAlignment="1">
      <alignment horizontal="center"/>
    </xf>
    <xf numFmtId="43" fontId="2" fillId="0" borderId="1" xfId="20" applyFont="1" applyFill="1" applyBorder="1" applyAlignment="1">
      <alignment vertical="center"/>
    </xf>
    <xf numFmtId="43" fontId="2" fillId="0" borderId="1" xfId="20" applyFont="1" applyFill="1" applyBorder="1" applyAlignment="1">
      <alignment vertical="center" wrapText="1"/>
    </xf>
    <xf numFmtId="0" fontId="2" fillId="0" borderId="1" xfId="17" applyFont="1" applyFill="1" applyBorder="1" applyAlignment="1">
      <alignment vertical="center"/>
      <protection/>
    </xf>
    <xf numFmtId="176" fontId="8" fillId="0" borderId="1" xfId="0" applyNumberFormat="1" applyFont="1" applyFill="1" applyBorder="1" applyAlignment="1" applyProtection="1">
      <alignment horizontal="center" vertical="center" wrapText="1"/>
      <protection/>
    </xf>
    <xf numFmtId="176" fontId="0" fillId="0" borderId="1" xfId="0" applyNumberFormat="1" applyFont="1" applyFill="1" applyBorder="1" applyAlignment="1" applyProtection="1">
      <alignment horizontal="center" vertical="center"/>
      <protection/>
    </xf>
    <xf numFmtId="0" fontId="18" fillId="0" borderId="0" xfId="0" applyFont="1" applyAlignment="1">
      <alignment horizontal="left"/>
    </xf>
    <xf numFmtId="0" fontId="6" fillId="0" borderId="1" xfId="0" applyNumberFormat="1" applyFont="1" applyFill="1" applyBorder="1" applyAlignment="1" applyProtection="1">
      <alignment horizontal="center" vertical="center" wrapText="1"/>
      <protection/>
    </xf>
    <xf numFmtId="0" fontId="1" fillId="0" borderId="1" xfId="0" applyNumberFormat="1" applyFont="1" applyFill="1" applyBorder="1" applyAlignment="1">
      <alignment vertical="center" wrapText="1"/>
    </xf>
    <xf numFmtId="184" fontId="0" fillId="0" borderId="1" xfId="0" applyNumberFormat="1" applyFont="1" applyFill="1" applyBorder="1" applyAlignment="1" applyProtection="1">
      <alignment vertical="center"/>
      <protection/>
    </xf>
    <xf numFmtId="184" fontId="0" fillId="0" borderId="1" xfId="0" applyNumberFormat="1" applyFont="1" applyFill="1" applyBorder="1" applyAlignment="1">
      <alignment horizontal="center" vertical="center"/>
    </xf>
    <xf numFmtId="184" fontId="6" fillId="0" borderId="0" xfId="0" applyNumberFormat="1" applyFont="1" applyFill="1" applyAlignment="1">
      <alignment vertical="center"/>
    </xf>
    <xf numFmtId="184" fontId="0" fillId="0" borderId="0" xfId="0" applyNumberFormat="1" applyFont="1" applyFill="1" applyAlignment="1">
      <alignment vertical="center"/>
    </xf>
    <xf numFmtId="0" fontId="0" fillId="0" borderId="1" xfId="0" applyFont="1" applyFill="1" applyBorder="1" applyAlignment="1">
      <alignment vertical="center"/>
    </xf>
    <xf numFmtId="185" fontId="0" fillId="0" borderId="1" xfId="0" applyNumberFormat="1" applyFont="1" applyFill="1" applyBorder="1" applyAlignment="1" applyProtection="1">
      <alignment horizontal="center" vertical="center"/>
      <protection/>
    </xf>
    <xf numFmtId="185" fontId="0" fillId="0" borderId="1" xfId="0" applyNumberFormat="1" applyFont="1" applyFill="1" applyBorder="1" applyAlignment="1">
      <alignment horizontal="center" vertical="center"/>
    </xf>
    <xf numFmtId="185" fontId="0" fillId="0" borderId="1" xfId="20" applyNumberFormat="1" applyFont="1" applyFill="1" applyBorder="1" applyAlignment="1">
      <alignment horizontal="center" vertical="center"/>
    </xf>
    <xf numFmtId="185" fontId="0" fillId="0" borderId="1" xfId="20" applyNumberFormat="1" applyFont="1" applyFill="1" applyBorder="1" applyAlignment="1">
      <alignment horizontal="center" vertical="center"/>
    </xf>
    <xf numFmtId="185" fontId="0" fillId="0" borderId="1" xfId="20" applyNumberFormat="1" applyFont="1" applyFill="1" applyBorder="1" applyAlignment="1">
      <alignment horizontal="center" vertical="center"/>
    </xf>
    <xf numFmtId="185" fontId="0" fillId="0" borderId="1" xfId="20" applyNumberFormat="1" applyFont="1" applyFill="1" applyBorder="1" applyAlignment="1">
      <alignment horizontal="center" vertical="center" wrapText="1"/>
    </xf>
    <xf numFmtId="185" fontId="0" fillId="0" borderId="1" xfId="0" applyNumberFormat="1" applyFont="1" applyBorder="1" applyAlignment="1">
      <alignment horizontal="center"/>
    </xf>
    <xf numFmtId="185" fontId="2" fillId="0" borderId="1" xfId="20" applyNumberFormat="1" applyFont="1" applyFill="1" applyBorder="1" applyAlignment="1">
      <alignment horizontal="center" vertical="center"/>
    </xf>
    <xf numFmtId="185" fontId="0" fillId="0" borderId="1" xfId="0" applyNumberFormat="1" applyFont="1" applyFill="1" applyBorder="1" applyAlignment="1">
      <alignment horizontal="center" vertical="center"/>
    </xf>
    <xf numFmtId="185" fontId="6" fillId="0" borderId="0" xfId="0" applyNumberFormat="1" applyFont="1" applyFill="1" applyAlignment="1">
      <alignment vertical="center"/>
    </xf>
    <xf numFmtId="185" fontId="6" fillId="0" borderId="1" xfId="0" applyNumberFormat="1" applyFont="1" applyFill="1" applyBorder="1" applyAlignment="1" applyProtection="1">
      <alignment vertical="center"/>
      <protection/>
    </xf>
    <xf numFmtId="185" fontId="0" fillId="0" borderId="1" xfId="16" applyNumberFormat="1" applyFont="1" applyFill="1" applyBorder="1" applyAlignment="1">
      <alignment horizontal="center" vertical="center" wrapText="1"/>
      <protection/>
    </xf>
    <xf numFmtId="185" fontId="0" fillId="0" borderId="0" xfId="0" applyNumberFormat="1" applyFont="1" applyAlignment="1">
      <alignment/>
    </xf>
    <xf numFmtId="185" fontId="6" fillId="0" borderId="1" xfId="20" applyNumberFormat="1" applyFont="1" applyFill="1" applyBorder="1" applyAlignment="1" applyProtection="1">
      <alignment horizontal="right" vertical="center"/>
      <protection/>
    </xf>
    <xf numFmtId="185" fontId="6" fillId="0" borderId="1" xfId="0" applyNumberFormat="1" applyFont="1" applyFill="1" applyBorder="1" applyAlignment="1" applyProtection="1">
      <alignment horizontal="left" vertical="center" indent="2"/>
      <protection/>
    </xf>
    <xf numFmtId="185" fontId="7" fillId="0" borderId="1" xfId="20" applyNumberFormat="1" applyFont="1" applyFill="1" applyBorder="1" applyAlignment="1" applyProtection="1">
      <alignment horizontal="center" vertical="center"/>
      <protection/>
    </xf>
    <xf numFmtId="185" fontId="7" fillId="2" borderId="1" xfId="20" applyNumberFormat="1" applyFont="1" applyFill="1" applyBorder="1" applyAlignment="1" applyProtection="1">
      <alignment horizontal="right" vertical="center"/>
      <protection/>
    </xf>
    <xf numFmtId="185" fontId="7" fillId="0" borderId="1" xfId="20" applyNumberFormat="1" applyFont="1" applyFill="1" applyBorder="1" applyAlignment="1" applyProtection="1">
      <alignment horizontal="right" vertical="center"/>
      <protection/>
    </xf>
    <xf numFmtId="185" fontId="0" fillId="0" borderId="1" xfId="0" applyNumberFormat="1" applyFont="1" applyFill="1" applyBorder="1" applyAlignment="1">
      <alignment/>
    </xf>
    <xf numFmtId="0" fontId="6" fillId="0" borderId="1" xfId="0" applyNumberFormat="1" applyFont="1" applyFill="1" applyBorder="1" applyAlignment="1">
      <alignment horizontal="left" vertical="center" wrapText="1"/>
    </xf>
    <xf numFmtId="0" fontId="6" fillId="0" borderId="0" xfId="0" applyFont="1" applyAlignment="1">
      <alignment horizontal="left" vertical="center" wrapText="1"/>
    </xf>
    <xf numFmtId="0" fontId="2" fillId="2" borderId="0" xfId="0" applyNumberFormat="1" applyFont="1" applyFill="1" applyBorder="1" applyAlignment="1" applyProtection="1">
      <alignment horizontal="left" vertical="center" wrapText="1"/>
      <protection/>
    </xf>
    <xf numFmtId="0" fontId="3" fillId="2" borderId="0" xfId="0" applyNumberFormat="1" applyFont="1" applyFill="1" applyBorder="1" applyAlignment="1" applyProtection="1">
      <alignment horizontal="center" vertical="center"/>
      <protection/>
    </xf>
    <xf numFmtId="0" fontId="5" fillId="2" borderId="0" xfId="0" applyNumberFormat="1" applyFont="1" applyFill="1" applyBorder="1" applyAlignment="1" applyProtection="1">
      <alignment horizontal="center" vertical="center"/>
      <protection/>
    </xf>
    <xf numFmtId="0" fontId="7" fillId="3" borderId="1" xfId="0" applyNumberFormat="1" applyFont="1" applyFill="1" applyBorder="1" applyAlignment="1" applyProtection="1">
      <alignment horizontal="center" vertical="center"/>
      <protection/>
    </xf>
    <xf numFmtId="0" fontId="9" fillId="2" borderId="0" xfId="0" applyNumberFormat="1" applyFont="1" applyFill="1" applyBorder="1" applyAlignment="1" applyProtection="1">
      <alignment horizontal="center" vertical="center" wrapText="1"/>
      <protection/>
    </xf>
    <xf numFmtId="0" fontId="9" fillId="2" borderId="0" xfId="0" applyNumberFormat="1" applyFont="1" applyFill="1" applyBorder="1" applyAlignment="1" applyProtection="1">
      <alignment horizontal="center" vertical="center"/>
      <protection/>
    </xf>
    <xf numFmtId="49" fontId="6" fillId="3" borderId="1" xfId="0" applyNumberFormat="1" applyFont="1" applyFill="1" applyBorder="1" applyAlignment="1" applyProtection="1">
      <alignment horizontal="center" vertical="center" wrapText="1"/>
      <protection/>
    </xf>
    <xf numFmtId="0" fontId="6" fillId="3" borderId="1" xfId="0" applyNumberFormat="1" applyFont="1" applyFill="1" applyBorder="1" applyAlignment="1" applyProtection="1">
      <alignment horizontal="center" vertical="center" wrapText="1"/>
      <protection/>
    </xf>
    <xf numFmtId="0" fontId="0" fillId="0" borderId="2" xfId="0" applyBorder="1" applyAlignment="1">
      <alignment horizontal="left"/>
    </xf>
    <xf numFmtId="0" fontId="0" fillId="0" borderId="2" xfId="0" applyFont="1" applyBorder="1" applyAlignment="1">
      <alignment horizontal="left"/>
    </xf>
    <xf numFmtId="0" fontId="0" fillId="0" borderId="2" xfId="0" applyFont="1" applyBorder="1" applyAlignment="1">
      <alignment horizontal="center"/>
    </xf>
    <xf numFmtId="0" fontId="12"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6" fillId="0" borderId="0" xfId="0" applyFont="1" applyAlignment="1">
      <alignment vertical="top" wrapText="1"/>
    </xf>
    <xf numFmtId="0" fontId="2" fillId="0" borderId="1" xfId="0" applyNumberFormat="1" applyFont="1" applyFill="1" applyBorder="1" applyAlignment="1">
      <alignment horizontal="center" vertical="center" wrapText="1"/>
    </xf>
  </cellXfs>
  <cellStyles count="8">
    <cellStyle name="Normal" xfId="0"/>
    <cellStyle name="Percent" xfId="15"/>
    <cellStyle name="常规_尝试合并（调整基金后）  2014年预算（20140113）    " xfId="16"/>
    <cellStyle name="常规_副本 尝试合并（调整基金后）  2014年预算（20140113）    "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14" sqref="A14"/>
    </sheetView>
  </sheetViews>
  <sheetFormatPr defaultColWidth="9.00390625" defaultRowHeight="14.25"/>
  <cols>
    <col min="1" max="1" width="91.00390625" style="0" bestFit="1" customWidth="1"/>
  </cols>
  <sheetData>
    <row r="1" ht="22.5">
      <c r="A1" s="37" t="s">
        <v>65</v>
      </c>
    </row>
    <row r="2" ht="22.5">
      <c r="A2" s="48" t="s">
        <v>93</v>
      </c>
    </row>
    <row r="7" spans="1:3" ht="73.5" customHeight="1">
      <c r="A7" s="36"/>
      <c r="C7" s="36"/>
    </row>
    <row r="11" ht="31.5">
      <c r="A11" s="36" t="s">
        <v>94</v>
      </c>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8"/>
  <sheetViews>
    <sheetView workbookViewId="0" topLeftCell="A1">
      <selection activeCell="B12" sqref="B12"/>
    </sheetView>
  </sheetViews>
  <sheetFormatPr defaultColWidth="9.00390625" defaultRowHeight="14.25"/>
  <cols>
    <col min="1" max="1" width="30.50390625" style="2" customWidth="1"/>
    <col min="2" max="2" width="17.875" style="2" customWidth="1"/>
    <col min="3" max="3" width="29.375" style="2" customWidth="1"/>
    <col min="4" max="4" width="13.625" style="2" customWidth="1"/>
    <col min="5" max="16384" width="9.00390625" style="2" customWidth="1"/>
  </cols>
  <sheetData>
    <row r="1" spans="1:4" ht="18" customHeight="1">
      <c r="A1" s="77" t="s">
        <v>61</v>
      </c>
      <c r="B1" s="77"/>
      <c r="C1" s="77"/>
      <c r="D1" s="77"/>
    </row>
    <row r="2" spans="1:4" ht="18" customHeight="1">
      <c r="A2" s="1"/>
      <c r="B2" s="1"/>
      <c r="C2" s="1"/>
      <c r="D2" s="1"/>
    </row>
    <row r="3" spans="1:4" s="3" customFormat="1" ht="28.5" customHeight="1">
      <c r="A3" s="78" t="s">
        <v>95</v>
      </c>
      <c r="B3" s="79"/>
      <c r="C3" s="79"/>
      <c r="D3" s="79"/>
    </row>
    <row r="4" spans="1:4" s="7" customFormat="1" ht="45" customHeight="1">
      <c r="A4" s="4" t="s">
        <v>66</v>
      </c>
      <c r="B4" s="5"/>
      <c r="C4" s="5"/>
      <c r="D4" s="6" t="s">
        <v>0</v>
      </c>
    </row>
    <row r="5" spans="1:4" ht="18" customHeight="1">
      <c r="A5" s="80" t="s">
        <v>1</v>
      </c>
      <c r="B5" s="80"/>
      <c r="C5" s="80" t="s">
        <v>2</v>
      </c>
      <c r="D5" s="80"/>
    </row>
    <row r="6" spans="1:4" ht="18" customHeight="1">
      <c r="A6" s="8" t="s">
        <v>3</v>
      </c>
      <c r="B6" s="8" t="s">
        <v>4</v>
      </c>
      <c r="C6" s="8" t="s">
        <v>3</v>
      </c>
      <c r="D6" s="8" t="s">
        <v>4</v>
      </c>
    </row>
    <row r="7" spans="1:4" s="10" customFormat="1" ht="18" customHeight="1">
      <c r="A7" s="9" t="s">
        <v>5</v>
      </c>
      <c r="B7" s="69">
        <v>1641.0141</v>
      </c>
      <c r="C7" s="9" t="s">
        <v>6</v>
      </c>
      <c r="D7" s="69"/>
    </row>
    <row r="8" spans="1:4" s="10" customFormat="1" ht="18" customHeight="1">
      <c r="A8" s="12"/>
      <c r="B8" s="69">
        <v>1641.0141</v>
      </c>
      <c r="C8" s="9" t="s">
        <v>7</v>
      </c>
      <c r="D8" s="69"/>
    </row>
    <row r="9" spans="1:4" s="10" customFormat="1" ht="18" customHeight="1">
      <c r="A9" s="9" t="s">
        <v>8</v>
      </c>
      <c r="B9" s="70">
        <v>77.84</v>
      </c>
      <c r="C9" s="9" t="s">
        <v>9</v>
      </c>
      <c r="D9" s="69"/>
    </row>
    <row r="10" spans="1:4" s="10" customFormat="1" ht="18" customHeight="1">
      <c r="A10" s="12"/>
      <c r="B10" s="70">
        <v>77.84</v>
      </c>
      <c r="C10" s="9" t="s">
        <v>10</v>
      </c>
      <c r="D10" s="69"/>
    </row>
    <row r="11" spans="1:4" s="10" customFormat="1" ht="18" customHeight="1">
      <c r="A11" s="9" t="s">
        <v>11</v>
      </c>
      <c r="B11" s="69"/>
      <c r="C11" s="9" t="s">
        <v>12</v>
      </c>
      <c r="D11" s="69"/>
    </row>
    <row r="12" spans="1:4" s="10" customFormat="1" ht="18" customHeight="1">
      <c r="A12" s="11"/>
      <c r="B12" s="69"/>
      <c r="C12" s="9" t="s">
        <v>13</v>
      </c>
      <c r="D12" s="69"/>
    </row>
    <row r="13" spans="1:4" s="10" customFormat="1" ht="18" customHeight="1">
      <c r="A13" s="9" t="s">
        <v>14</v>
      </c>
      <c r="B13" s="69"/>
      <c r="C13" s="9" t="s">
        <v>15</v>
      </c>
      <c r="D13" s="69">
        <v>1718.8541</v>
      </c>
    </row>
    <row r="14" spans="1:4" s="10" customFormat="1" ht="18" customHeight="1">
      <c r="A14" s="9"/>
      <c r="B14" s="69"/>
      <c r="C14" s="9" t="s">
        <v>16</v>
      </c>
      <c r="D14" s="69"/>
    </row>
    <row r="15" spans="1:4" s="10" customFormat="1" ht="18" customHeight="1">
      <c r="A15" s="9" t="s">
        <v>17</v>
      </c>
      <c r="B15" s="69"/>
      <c r="C15" s="9" t="s">
        <v>18</v>
      </c>
      <c r="D15" s="69"/>
    </row>
    <row r="16" spans="1:4" s="10" customFormat="1" ht="18" customHeight="1">
      <c r="A16" s="9"/>
      <c r="B16" s="69"/>
      <c r="C16" s="9" t="s">
        <v>19</v>
      </c>
      <c r="D16" s="69"/>
    </row>
    <row r="17" spans="1:4" s="10" customFormat="1" ht="18" customHeight="1">
      <c r="A17" s="9" t="s">
        <v>20</v>
      </c>
      <c r="B17" s="69"/>
      <c r="C17" s="9" t="s">
        <v>21</v>
      </c>
      <c r="D17" s="69"/>
    </row>
    <row r="18" spans="1:4" s="10" customFormat="1" ht="18" customHeight="1">
      <c r="A18" s="9"/>
      <c r="B18" s="69"/>
      <c r="C18" s="9" t="s">
        <v>22</v>
      </c>
      <c r="D18" s="69"/>
    </row>
    <row r="19" spans="1:4" s="10" customFormat="1" ht="18" customHeight="1">
      <c r="A19" s="12"/>
      <c r="B19" s="69"/>
      <c r="C19" s="9" t="s">
        <v>23</v>
      </c>
      <c r="D19" s="69"/>
    </row>
    <row r="20" spans="1:4" s="10" customFormat="1" ht="18" customHeight="1">
      <c r="A20" s="9"/>
      <c r="B20" s="69"/>
      <c r="C20" s="9" t="s">
        <v>24</v>
      </c>
      <c r="D20" s="69"/>
    </row>
    <row r="21" spans="1:4" s="10" customFormat="1" ht="18" customHeight="1">
      <c r="A21" s="9"/>
      <c r="B21" s="69"/>
      <c r="C21" s="9" t="s">
        <v>25</v>
      </c>
      <c r="D21" s="69"/>
    </row>
    <row r="22" spans="1:4" s="10" customFormat="1" ht="18" customHeight="1">
      <c r="A22" s="9"/>
      <c r="B22" s="69"/>
      <c r="C22" s="9" t="s">
        <v>26</v>
      </c>
      <c r="D22" s="69"/>
    </row>
    <row r="23" spans="1:4" s="10" customFormat="1" ht="18" customHeight="1">
      <c r="A23" s="9"/>
      <c r="B23" s="69"/>
      <c r="C23" s="9" t="s">
        <v>27</v>
      </c>
      <c r="D23" s="69"/>
    </row>
    <row r="24" spans="1:4" s="10" customFormat="1" ht="18" customHeight="1">
      <c r="A24" s="9"/>
      <c r="B24" s="69"/>
      <c r="C24" s="13" t="s">
        <v>28</v>
      </c>
      <c r="D24" s="69"/>
    </row>
    <row r="25" spans="1:4" s="10" customFormat="1" ht="18" customHeight="1">
      <c r="A25" s="14"/>
      <c r="B25" s="69"/>
      <c r="C25" s="13" t="s">
        <v>29</v>
      </c>
      <c r="D25" s="69"/>
    </row>
    <row r="26" spans="1:4" s="10" customFormat="1" ht="18" customHeight="1">
      <c r="A26" s="15"/>
      <c r="B26" s="69"/>
      <c r="C26" s="13" t="s">
        <v>30</v>
      </c>
      <c r="D26" s="69"/>
    </row>
    <row r="27" spans="1:4" s="10" customFormat="1" ht="18" customHeight="1">
      <c r="A27" s="15"/>
      <c r="B27" s="69"/>
      <c r="C27" s="13"/>
      <c r="D27" s="69"/>
    </row>
    <row r="28" spans="1:4" s="17" customFormat="1" ht="18" customHeight="1">
      <c r="A28" s="16" t="s">
        <v>31</v>
      </c>
      <c r="B28" s="71">
        <v>1718.8541</v>
      </c>
      <c r="C28" s="16" t="s">
        <v>32</v>
      </c>
      <c r="D28" s="73">
        <f>SUM(D7:D26)</f>
        <v>1718.8541</v>
      </c>
    </row>
    <row r="29" spans="1:4" s="10" customFormat="1" ht="18" customHeight="1">
      <c r="A29" s="9" t="s">
        <v>33</v>
      </c>
      <c r="B29" s="69"/>
      <c r="C29" s="18" t="s">
        <v>34</v>
      </c>
      <c r="D29" s="74"/>
    </row>
    <row r="30" spans="1:4" s="10" customFormat="1" ht="18" customHeight="1">
      <c r="A30" s="9" t="s">
        <v>35</v>
      </c>
      <c r="B30" s="69"/>
      <c r="C30" s="18" t="s">
        <v>36</v>
      </c>
      <c r="D30" s="69"/>
    </row>
    <row r="31" spans="1:4" s="10" customFormat="1" ht="18" customHeight="1">
      <c r="A31" s="9" t="s">
        <v>37</v>
      </c>
      <c r="B31" s="69"/>
      <c r="C31" s="18" t="s">
        <v>38</v>
      </c>
      <c r="D31" s="69"/>
    </row>
    <row r="32" spans="1:4" s="10" customFormat="1" ht="18" customHeight="1">
      <c r="A32" s="9" t="s">
        <v>39</v>
      </c>
      <c r="B32" s="69"/>
      <c r="C32" s="18"/>
      <c r="D32" s="69"/>
    </row>
    <row r="33" spans="1:4" s="10" customFormat="1" ht="18" customHeight="1">
      <c r="A33" s="9"/>
      <c r="B33" s="69"/>
      <c r="C33" s="18"/>
      <c r="D33" s="69"/>
    </row>
    <row r="34" spans="1:4" s="10" customFormat="1" ht="18" customHeight="1">
      <c r="A34" s="9"/>
      <c r="B34" s="69"/>
      <c r="C34" s="18"/>
      <c r="D34" s="69"/>
    </row>
    <row r="35" spans="1:4" s="21" customFormat="1" ht="18" customHeight="1">
      <c r="A35" s="19" t="s">
        <v>40</v>
      </c>
      <c r="B35" s="72">
        <f>B28+B29+B30+B31+B32</f>
        <v>1718.8541</v>
      </c>
      <c r="C35" s="20" t="s">
        <v>41</v>
      </c>
      <c r="D35" s="72">
        <f>D28+D30</f>
        <v>1718.8541</v>
      </c>
    </row>
    <row r="36" ht="14.25" customHeight="1"/>
    <row r="37" ht="14.25" customHeight="1"/>
    <row r="38" spans="1:4" ht="30" customHeight="1">
      <c r="A38" s="76" t="s">
        <v>42</v>
      </c>
      <c r="B38" s="76"/>
      <c r="C38" s="76"/>
      <c r="D38" s="76"/>
    </row>
  </sheetData>
  <mergeCells count="5">
    <mergeCell ref="A38:D38"/>
    <mergeCell ref="A1:D1"/>
    <mergeCell ref="A3:D3"/>
    <mergeCell ref="A5:B5"/>
    <mergeCell ref="C5:D5"/>
  </mergeCells>
  <printOptions horizontalCentered="1"/>
  <pageMargins left="0.5511811023622047" right="0.5511811023622047" top="0.7874015748031497" bottom="0.7874015748031497"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G11"/>
  <sheetViews>
    <sheetView workbookViewId="0" topLeftCell="A1">
      <selection activeCell="K7" sqref="K7"/>
    </sheetView>
  </sheetViews>
  <sheetFormatPr defaultColWidth="9.00390625" defaultRowHeight="14.25"/>
  <cols>
    <col min="1" max="1" width="3.50390625" style="30" customWidth="1"/>
    <col min="2" max="2" width="4.25390625" style="30" customWidth="1"/>
    <col min="3" max="3" width="4.875" style="30" customWidth="1"/>
    <col min="4" max="4" width="18.50390625" style="2" customWidth="1"/>
    <col min="5" max="5" width="14.875" style="2" customWidth="1"/>
    <col min="6" max="6" width="12.125" style="2" customWidth="1"/>
    <col min="7" max="7" width="13.625" style="2" customWidth="1"/>
    <col min="8" max="16384" width="9.00390625" style="2" customWidth="1"/>
  </cols>
  <sheetData>
    <row r="1" spans="1:7" ht="15" customHeight="1">
      <c r="A1" s="77" t="s">
        <v>62</v>
      </c>
      <c r="B1" s="77"/>
      <c r="C1" s="77"/>
      <c r="D1" s="77"/>
      <c r="E1" s="23"/>
      <c r="F1" s="23"/>
      <c r="G1" s="23"/>
    </row>
    <row r="2" spans="1:7" ht="15" customHeight="1">
      <c r="A2" s="22"/>
      <c r="B2" s="22"/>
      <c r="C2" s="22"/>
      <c r="D2" s="22"/>
      <c r="E2" s="23"/>
      <c r="F2" s="23"/>
      <c r="G2" s="23"/>
    </row>
    <row r="3" spans="1:7" s="3" customFormat="1" ht="85.5" customHeight="1">
      <c r="A3" s="81" t="s">
        <v>115</v>
      </c>
      <c r="B3" s="82"/>
      <c r="C3" s="82"/>
      <c r="D3" s="82"/>
      <c r="E3" s="82"/>
      <c r="F3" s="82"/>
      <c r="G3" s="82"/>
    </row>
    <row r="4" spans="1:7" ht="45" customHeight="1">
      <c r="A4" s="85" t="s">
        <v>68</v>
      </c>
      <c r="B4" s="86"/>
      <c r="C4" s="86"/>
      <c r="D4" s="86"/>
      <c r="G4" s="2" t="s">
        <v>43</v>
      </c>
    </row>
    <row r="5" spans="1:7" s="25" customFormat="1" ht="15.75" customHeight="1">
      <c r="A5" s="83" t="s">
        <v>44</v>
      </c>
      <c r="B5" s="83"/>
      <c r="C5" s="83"/>
      <c r="D5" s="83" t="s">
        <v>45</v>
      </c>
      <c r="E5" s="84" t="s">
        <v>46</v>
      </c>
      <c r="F5" s="84" t="s">
        <v>47</v>
      </c>
      <c r="G5" s="84" t="s">
        <v>48</v>
      </c>
    </row>
    <row r="6" spans="1:7" s="25" customFormat="1" ht="31.5" customHeight="1">
      <c r="A6" s="24" t="s">
        <v>49</v>
      </c>
      <c r="B6" s="24" t="s">
        <v>50</v>
      </c>
      <c r="C6" s="24" t="s">
        <v>51</v>
      </c>
      <c r="D6" s="83"/>
      <c r="E6" s="84"/>
      <c r="F6" s="84"/>
      <c r="G6" s="84"/>
    </row>
    <row r="7" spans="1:7" s="27" customFormat="1" ht="33.75" customHeight="1">
      <c r="A7" s="26" t="s">
        <v>67</v>
      </c>
      <c r="B7" s="26" t="s">
        <v>70</v>
      </c>
      <c r="C7" s="26"/>
      <c r="D7" s="49" t="s">
        <v>52</v>
      </c>
      <c r="E7" s="56">
        <f>E8+E9+E10</f>
        <v>108.5787</v>
      </c>
      <c r="F7" s="56">
        <f>F8+F9+F10</f>
        <v>108.5787</v>
      </c>
      <c r="G7" s="66"/>
    </row>
    <row r="8" spans="1:7" s="27" customFormat="1" ht="30.75" customHeight="1">
      <c r="A8" s="26" t="s">
        <v>67</v>
      </c>
      <c r="B8" s="26" t="s">
        <v>72</v>
      </c>
      <c r="C8" s="28" t="s">
        <v>73</v>
      </c>
      <c r="D8" s="38" t="s">
        <v>112</v>
      </c>
      <c r="E8" s="67">
        <v>81.1655</v>
      </c>
      <c r="F8" s="67">
        <v>81.1655</v>
      </c>
      <c r="G8" s="66"/>
    </row>
    <row r="9" spans="1:7" s="27" customFormat="1" ht="28.5" customHeight="1">
      <c r="A9" s="26" t="s">
        <v>106</v>
      </c>
      <c r="B9" s="26" t="s">
        <v>108</v>
      </c>
      <c r="C9" s="28" t="s">
        <v>73</v>
      </c>
      <c r="D9" s="40" t="s">
        <v>97</v>
      </c>
      <c r="E9" s="56">
        <v>9.36</v>
      </c>
      <c r="F9" s="56">
        <v>9.36</v>
      </c>
      <c r="G9" s="66"/>
    </row>
    <row r="10" spans="1:7" s="27" customFormat="1" ht="42.75" customHeight="1">
      <c r="A10" s="26" t="s">
        <v>106</v>
      </c>
      <c r="B10" s="26" t="s">
        <v>108</v>
      </c>
      <c r="C10" s="28" t="s">
        <v>113</v>
      </c>
      <c r="D10" s="38" t="s">
        <v>114</v>
      </c>
      <c r="E10" s="61">
        <v>18.0532</v>
      </c>
      <c r="F10" s="61">
        <v>18.0532</v>
      </c>
      <c r="G10" s="66"/>
    </row>
    <row r="11" spans="5:7" ht="14.25">
      <c r="E11" s="68"/>
      <c r="F11" s="68"/>
      <c r="G11" s="68"/>
    </row>
  </sheetData>
  <mergeCells count="8">
    <mergeCell ref="A1:D1"/>
    <mergeCell ref="A3:G3"/>
    <mergeCell ref="A5:C5"/>
    <mergeCell ref="D5:D6"/>
    <mergeCell ref="E5:E6"/>
    <mergeCell ref="F5:F6"/>
    <mergeCell ref="G5:G6"/>
    <mergeCell ref="A4:D4"/>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62"/>
  <sheetViews>
    <sheetView tabSelected="1" workbookViewId="0" topLeftCell="A7">
      <selection activeCell="I18" sqref="I18"/>
    </sheetView>
  </sheetViews>
  <sheetFormatPr defaultColWidth="9.00390625" defaultRowHeight="14.25"/>
  <cols>
    <col min="1" max="1" width="3.50390625" style="30" customWidth="1"/>
    <col min="2" max="2" width="4.25390625" style="30" customWidth="1"/>
    <col min="3" max="3" width="4.875" style="30" customWidth="1"/>
    <col min="4" max="4" width="30.75390625" style="2" customWidth="1"/>
    <col min="5" max="5" width="11.625" style="2" customWidth="1"/>
    <col min="6" max="6" width="11.75390625" style="2" customWidth="1"/>
    <col min="7" max="7" width="10.75390625" style="2" customWidth="1"/>
    <col min="8" max="16384" width="9.00390625" style="2" customWidth="1"/>
  </cols>
  <sheetData>
    <row r="1" spans="1:7" ht="15" customHeight="1">
      <c r="A1" s="77" t="s">
        <v>63</v>
      </c>
      <c r="B1" s="77"/>
      <c r="C1" s="77"/>
      <c r="D1" s="77"/>
      <c r="E1" s="23"/>
      <c r="F1" s="23"/>
      <c r="G1" s="23"/>
    </row>
    <row r="2" spans="1:7" ht="15" customHeight="1">
      <c r="A2" s="22"/>
      <c r="B2" s="22"/>
      <c r="C2" s="22"/>
      <c r="D2" s="22"/>
      <c r="E2" s="23"/>
      <c r="F2" s="23"/>
      <c r="G2" s="23"/>
    </row>
    <row r="3" spans="1:7" s="3" customFormat="1" ht="54.75" customHeight="1">
      <c r="A3" s="81" t="s">
        <v>111</v>
      </c>
      <c r="B3" s="82"/>
      <c r="C3" s="82"/>
      <c r="D3" s="82"/>
      <c r="E3" s="82"/>
      <c r="F3" s="82"/>
      <c r="G3" s="82"/>
    </row>
    <row r="4" spans="1:7" ht="45" customHeight="1">
      <c r="A4" s="85" t="s">
        <v>89</v>
      </c>
      <c r="B4" s="86"/>
      <c r="C4" s="86"/>
      <c r="D4" s="86"/>
      <c r="F4" s="87" t="s">
        <v>43</v>
      </c>
      <c r="G4" s="87"/>
    </row>
    <row r="5" spans="1:7" s="25" customFormat="1" ht="15.75" customHeight="1">
      <c r="A5" s="83" t="s">
        <v>44</v>
      </c>
      <c r="B5" s="83"/>
      <c r="C5" s="83"/>
      <c r="D5" s="83" t="s">
        <v>45</v>
      </c>
      <c r="E5" s="84" t="s">
        <v>46</v>
      </c>
      <c r="F5" s="84" t="s">
        <v>47</v>
      </c>
      <c r="G5" s="84" t="s">
        <v>48</v>
      </c>
    </row>
    <row r="6" spans="1:7" s="25" customFormat="1" ht="31.5" customHeight="1">
      <c r="A6" s="24" t="s">
        <v>49</v>
      </c>
      <c r="B6" s="24" t="s">
        <v>50</v>
      </c>
      <c r="C6" s="24" t="s">
        <v>51</v>
      </c>
      <c r="D6" s="83"/>
      <c r="E6" s="84"/>
      <c r="F6" s="84"/>
      <c r="G6" s="84"/>
    </row>
    <row r="7" spans="1:7" s="27" customFormat="1" ht="19.5" customHeight="1">
      <c r="A7" s="26" t="s">
        <v>67</v>
      </c>
      <c r="B7" s="26" t="s">
        <v>70</v>
      </c>
      <c r="C7" s="26"/>
      <c r="D7" s="49" t="s">
        <v>52</v>
      </c>
      <c r="E7" s="51">
        <v>1610.2754</v>
      </c>
      <c r="F7" s="51">
        <v>1610.2754</v>
      </c>
      <c r="G7" s="51"/>
    </row>
    <row r="8" spans="1:7" s="27" customFormat="1" ht="32.25" customHeight="1">
      <c r="A8" s="26" t="s">
        <v>107</v>
      </c>
      <c r="B8" s="26" t="s">
        <v>70</v>
      </c>
      <c r="C8" s="28" t="s">
        <v>73</v>
      </c>
      <c r="D8" s="91" t="s">
        <v>120</v>
      </c>
      <c r="E8" s="56">
        <v>71.4632</v>
      </c>
      <c r="F8" s="57">
        <f>SUM(E8:F8)</f>
        <v>71.4632</v>
      </c>
      <c r="G8" s="55"/>
    </row>
    <row r="9" spans="1:7" s="27" customFormat="1" ht="19.5" customHeight="1">
      <c r="A9" s="26" t="s">
        <v>67</v>
      </c>
      <c r="B9" s="26" t="s">
        <v>70</v>
      </c>
      <c r="C9" s="28" t="s">
        <v>104</v>
      </c>
      <c r="D9" s="40" t="s">
        <v>105</v>
      </c>
      <c r="E9" s="57">
        <v>1.32</v>
      </c>
      <c r="F9" s="57">
        <v>1.32</v>
      </c>
      <c r="G9" s="52"/>
    </row>
    <row r="10" spans="1:7" s="27" customFormat="1" ht="19.5" customHeight="1">
      <c r="A10" s="26" t="s">
        <v>106</v>
      </c>
      <c r="B10" s="26" t="s">
        <v>108</v>
      </c>
      <c r="C10" s="28" t="s">
        <v>104</v>
      </c>
      <c r="D10" s="40" t="s">
        <v>109</v>
      </c>
      <c r="E10" s="57">
        <v>40</v>
      </c>
      <c r="F10" s="57">
        <v>40</v>
      </c>
      <c r="G10" s="52"/>
    </row>
    <row r="11" spans="1:7" s="27" customFormat="1" ht="19.5" customHeight="1">
      <c r="A11" s="26" t="s">
        <v>106</v>
      </c>
      <c r="B11" s="26" t="s">
        <v>108</v>
      </c>
      <c r="C11" s="28" t="s">
        <v>104</v>
      </c>
      <c r="D11" s="40" t="s">
        <v>110</v>
      </c>
      <c r="E11" s="57">
        <v>30</v>
      </c>
      <c r="F11" s="57">
        <v>30</v>
      </c>
      <c r="G11" s="52"/>
    </row>
    <row r="12" spans="1:8" s="27" customFormat="1" ht="19.5" customHeight="1">
      <c r="A12" s="26" t="s">
        <v>67</v>
      </c>
      <c r="B12" s="26" t="s">
        <v>70</v>
      </c>
      <c r="C12" s="28" t="s">
        <v>75</v>
      </c>
      <c r="D12" s="40" t="s">
        <v>77</v>
      </c>
      <c r="E12" s="57">
        <v>12</v>
      </c>
      <c r="F12" s="57">
        <v>12</v>
      </c>
      <c r="G12" s="52"/>
      <c r="H12" s="54"/>
    </row>
    <row r="13" spans="1:7" s="27" customFormat="1" ht="19.5" customHeight="1">
      <c r="A13" s="26" t="s">
        <v>67</v>
      </c>
      <c r="B13" s="26" t="s">
        <v>70</v>
      </c>
      <c r="C13" s="28" t="s">
        <v>75</v>
      </c>
      <c r="D13" s="40" t="s">
        <v>98</v>
      </c>
      <c r="E13" s="57">
        <v>31.72</v>
      </c>
      <c r="F13" s="57">
        <v>31.72</v>
      </c>
      <c r="G13" s="52"/>
    </row>
    <row r="14" spans="1:7" s="27" customFormat="1" ht="19.5" customHeight="1">
      <c r="A14" s="26" t="s">
        <v>67</v>
      </c>
      <c r="B14" s="26" t="s">
        <v>70</v>
      </c>
      <c r="C14" s="28" t="s">
        <v>75</v>
      </c>
      <c r="D14" s="40" t="s">
        <v>78</v>
      </c>
      <c r="E14" s="57">
        <v>40.8</v>
      </c>
      <c r="F14" s="57">
        <v>40.8</v>
      </c>
      <c r="G14" s="52"/>
    </row>
    <row r="15" spans="1:7" s="27" customFormat="1" ht="19.5" customHeight="1">
      <c r="A15" s="26" t="s">
        <v>67</v>
      </c>
      <c r="B15" s="26" t="s">
        <v>70</v>
      </c>
      <c r="C15" s="28" t="s">
        <v>75</v>
      </c>
      <c r="D15" s="40" t="s">
        <v>79</v>
      </c>
      <c r="E15" s="57">
        <v>18</v>
      </c>
      <c r="F15" s="57">
        <v>18</v>
      </c>
      <c r="G15" s="52"/>
    </row>
    <row r="16" spans="1:7" s="27" customFormat="1" ht="19.5" customHeight="1">
      <c r="A16" s="26" t="s">
        <v>67</v>
      </c>
      <c r="B16" s="26" t="s">
        <v>70</v>
      </c>
      <c r="C16" s="28" t="s">
        <v>75</v>
      </c>
      <c r="D16" s="43" t="s">
        <v>121</v>
      </c>
      <c r="E16" s="58">
        <v>25</v>
      </c>
      <c r="F16" s="58">
        <v>25</v>
      </c>
      <c r="G16" s="52"/>
    </row>
    <row r="17" spans="1:7" s="27" customFormat="1" ht="19.5" customHeight="1">
      <c r="A17" s="26" t="s">
        <v>67</v>
      </c>
      <c r="B17" s="26" t="s">
        <v>70</v>
      </c>
      <c r="C17" s="28" t="s">
        <v>75</v>
      </c>
      <c r="D17" s="43" t="s">
        <v>117</v>
      </c>
      <c r="E17" s="58">
        <v>5.84</v>
      </c>
      <c r="F17" s="58">
        <v>5.84</v>
      </c>
      <c r="G17" s="52"/>
    </row>
    <row r="18" spans="1:7" s="27" customFormat="1" ht="19.5" customHeight="1">
      <c r="A18" s="26" t="s">
        <v>67</v>
      </c>
      <c r="B18" s="26" t="s">
        <v>70</v>
      </c>
      <c r="C18" s="28" t="s">
        <v>75</v>
      </c>
      <c r="D18" s="41" t="s">
        <v>91</v>
      </c>
      <c r="E18" s="58">
        <v>20</v>
      </c>
      <c r="F18" s="58">
        <v>20</v>
      </c>
      <c r="G18" s="52"/>
    </row>
    <row r="19" spans="1:7" s="27" customFormat="1" ht="19.5" customHeight="1">
      <c r="A19" s="26" t="s">
        <v>67</v>
      </c>
      <c r="B19" s="26" t="s">
        <v>70</v>
      </c>
      <c r="C19" s="28" t="s">
        <v>75</v>
      </c>
      <c r="D19" s="45" t="s">
        <v>80</v>
      </c>
      <c r="E19" s="59">
        <v>15</v>
      </c>
      <c r="F19" s="59">
        <v>15</v>
      </c>
      <c r="G19" s="52"/>
    </row>
    <row r="20" spans="1:7" s="27" customFormat="1" ht="19.5" customHeight="1">
      <c r="A20" s="26" t="s">
        <v>67</v>
      </c>
      <c r="B20" s="26" t="s">
        <v>70</v>
      </c>
      <c r="C20" s="28" t="s">
        <v>75</v>
      </c>
      <c r="D20" s="43" t="s">
        <v>99</v>
      </c>
      <c r="E20" s="59">
        <v>15</v>
      </c>
      <c r="F20" s="59">
        <v>15</v>
      </c>
      <c r="G20" s="52"/>
    </row>
    <row r="21" spans="1:7" s="27" customFormat="1" ht="19.5" customHeight="1">
      <c r="A21" s="26" t="s">
        <v>67</v>
      </c>
      <c r="B21" s="26" t="s">
        <v>70</v>
      </c>
      <c r="C21" s="28" t="s">
        <v>75</v>
      </c>
      <c r="D21" s="43" t="s">
        <v>100</v>
      </c>
      <c r="E21" s="60">
        <v>20</v>
      </c>
      <c r="F21" s="60">
        <v>20</v>
      </c>
      <c r="G21" s="52"/>
    </row>
    <row r="22" spans="1:7" s="27" customFormat="1" ht="19.5" customHeight="1">
      <c r="A22" s="26" t="s">
        <v>67</v>
      </c>
      <c r="B22" s="26" t="s">
        <v>70</v>
      </c>
      <c r="C22" s="28" t="s">
        <v>75</v>
      </c>
      <c r="D22" s="44" t="s">
        <v>101</v>
      </c>
      <c r="E22" s="58">
        <v>3.5</v>
      </c>
      <c r="F22" s="58">
        <v>3.5</v>
      </c>
      <c r="G22" s="52"/>
    </row>
    <row r="23" spans="1:7" s="27" customFormat="1" ht="19.5" customHeight="1">
      <c r="A23" s="26" t="s">
        <v>67</v>
      </c>
      <c r="B23" s="26" t="s">
        <v>70</v>
      </c>
      <c r="C23" s="28" t="s">
        <v>71</v>
      </c>
      <c r="D23" s="38" t="s">
        <v>118</v>
      </c>
      <c r="E23" s="56">
        <v>522</v>
      </c>
      <c r="F23" s="56">
        <v>522</v>
      </c>
      <c r="G23" s="52"/>
    </row>
    <row r="24" spans="1:7" s="27" customFormat="1" ht="19.5" customHeight="1">
      <c r="A24" s="26" t="s">
        <v>67</v>
      </c>
      <c r="B24" s="26" t="s">
        <v>70</v>
      </c>
      <c r="C24" s="28" t="s">
        <v>71</v>
      </c>
      <c r="D24" s="38" t="s">
        <v>81</v>
      </c>
      <c r="E24" s="57">
        <f>SUM(E24:F24)</f>
        <v>541.8522</v>
      </c>
      <c r="F24" s="61">
        <v>541.8522</v>
      </c>
      <c r="G24" s="55"/>
    </row>
    <row r="25" spans="1:7" s="27" customFormat="1" ht="19.5" customHeight="1">
      <c r="A25" s="26" t="s">
        <v>67</v>
      </c>
      <c r="B25" s="26" t="s">
        <v>70</v>
      </c>
      <c r="C25" s="28" t="s">
        <v>71</v>
      </c>
      <c r="D25" s="40" t="s">
        <v>82</v>
      </c>
      <c r="E25" s="56">
        <v>15</v>
      </c>
      <c r="F25" s="56">
        <v>15</v>
      </c>
      <c r="G25" s="52"/>
    </row>
    <row r="26" spans="1:7" s="27" customFormat="1" ht="19.5" customHeight="1">
      <c r="A26" s="26" t="s">
        <v>67</v>
      </c>
      <c r="B26" s="26" t="s">
        <v>70</v>
      </c>
      <c r="C26" s="28" t="s">
        <v>71</v>
      </c>
      <c r="D26" s="40" t="s">
        <v>119</v>
      </c>
      <c r="E26" s="57">
        <v>4.5</v>
      </c>
      <c r="F26" s="57">
        <v>4.5</v>
      </c>
      <c r="G26" s="52"/>
    </row>
    <row r="27" spans="1:7" s="27" customFormat="1" ht="19.5" customHeight="1">
      <c r="A27" s="26" t="s">
        <v>67</v>
      </c>
      <c r="B27" s="26" t="s">
        <v>70</v>
      </c>
      <c r="C27" s="28" t="s">
        <v>71</v>
      </c>
      <c r="D27" s="40" t="s">
        <v>102</v>
      </c>
      <c r="E27" s="57">
        <v>10</v>
      </c>
      <c r="F27" s="57">
        <v>10</v>
      </c>
      <c r="G27" s="52"/>
    </row>
    <row r="28" spans="1:7" s="27" customFormat="1" ht="21.75" customHeight="1">
      <c r="A28" s="26" t="s">
        <v>67</v>
      </c>
      <c r="B28" s="26" t="s">
        <v>70</v>
      </c>
      <c r="C28" s="28" t="s">
        <v>71</v>
      </c>
      <c r="D28" s="40" t="s">
        <v>83</v>
      </c>
      <c r="E28" s="57">
        <v>10</v>
      </c>
      <c r="F28" s="57">
        <v>10</v>
      </c>
      <c r="G28" s="52"/>
    </row>
    <row r="29" spans="1:7" s="27" customFormat="1" ht="21.75" customHeight="1">
      <c r="A29" s="26" t="s">
        <v>67</v>
      </c>
      <c r="B29" s="26" t="s">
        <v>70</v>
      </c>
      <c r="C29" s="28" t="s">
        <v>71</v>
      </c>
      <c r="D29" s="40" t="s">
        <v>84</v>
      </c>
      <c r="E29" s="57">
        <v>35</v>
      </c>
      <c r="F29" s="57">
        <v>35</v>
      </c>
      <c r="G29" s="52"/>
    </row>
    <row r="30" spans="1:7" s="27" customFormat="1" ht="21.75" customHeight="1">
      <c r="A30" s="26" t="s">
        <v>67</v>
      </c>
      <c r="B30" s="26" t="s">
        <v>70</v>
      </c>
      <c r="C30" s="28" t="s">
        <v>71</v>
      </c>
      <c r="D30" s="40" t="s">
        <v>85</v>
      </c>
      <c r="E30" s="62">
        <v>13</v>
      </c>
      <c r="F30" s="62">
        <v>13</v>
      </c>
      <c r="G30" s="52"/>
    </row>
    <row r="31" spans="1:7" s="27" customFormat="1" ht="21.75" customHeight="1">
      <c r="A31" s="26" t="s">
        <v>67</v>
      </c>
      <c r="B31" s="26" t="s">
        <v>70</v>
      </c>
      <c r="C31" s="28" t="s">
        <v>76</v>
      </c>
      <c r="D31" s="40" t="s">
        <v>86</v>
      </c>
      <c r="E31" s="57">
        <v>7</v>
      </c>
      <c r="F31" s="57">
        <v>7</v>
      </c>
      <c r="G31" s="52"/>
    </row>
    <row r="32" spans="1:7" s="27" customFormat="1" ht="21.75" customHeight="1">
      <c r="A32" s="26" t="s">
        <v>67</v>
      </c>
      <c r="B32" s="26" t="s">
        <v>70</v>
      </c>
      <c r="C32" s="28" t="s">
        <v>76</v>
      </c>
      <c r="D32" s="40" t="s">
        <v>87</v>
      </c>
      <c r="E32" s="57">
        <v>4</v>
      </c>
      <c r="F32" s="57">
        <v>4</v>
      </c>
      <c r="G32" s="52"/>
    </row>
    <row r="33" spans="1:7" s="27" customFormat="1" ht="21.75" customHeight="1">
      <c r="A33" s="26" t="s">
        <v>67</v>
      </c>
      <c r="B33" s="26" t="s">
        <v>70</v>
      </c>
      <c r="C33" s="28" t="s">
        <v>74</v>
      </c>
      <c r="D33" s="40" t="s">
        <v>103</v>
      </c>
      <c r="E33" s="57">
        <v>46.5</v>
      </c>
      <c r="F33" s="57">
        <v>46.5</v>
      </c>
      <c r="G33" s="52"/>
    </row>
    <row r="34" spans="1:7" s="27" customFormat="1" ht="21.75" customHeight="1">
      <c r="A34" s="26" t="s">
        <v>67</v>
      </c>
      <c r="B34" s="26" t="s">
        <v>70</v>
      </c>
      <c r="C34" s="28" t="s">
        <v>74</v>
      </c>
      <c r="D34" s="50" t="s">
        <v>69</v>
      </c>
      <c r="E34" s="57">
        <v>2</v>
      </c>
      <c r="F34" s="57">
        <v>2</v>
      </c>
      <c r="G34" s="52"/>
    </row>
    <row r="35" spans="1:7" s="27" customFormat="1" ht="21.75" customHeight="1">
      <c r="A35" s="26" t="s">
        <v>67</v>
      </c>
      <c r="B35" s="26" t="s">
        <v>70</v>
      </c>
      <c r="C35" s="28" t="s">
        <v>74</v>
      </c>
      <c r="D35" s="40" t="s">
        <v>88</v>
      </c>
      <c r="E35" s="57">
        <v>18.78</v>
      </c>
      <c r="F35" s="57">
        <v>18.78</v>
      </c>
      <c r="G35" s="52"/>
    </row>
    <row r="36" spans="1:7" s="27" customFormat="1" ht="21.75" customHeight="1">
      <c r="A36" s="26" t="s">
        <v>67</v>
      </c>
      <c r="B36" s="26" t="s">
        <v>70</v>
      </c>
      <c r="C36" s="28" t="s">
        <v>74</v>
      </c>
      <c r="D36" s="39" t="s">
        <v>92</v>
      </c>
      <c r="E36" s="63">
        <v>4</v>
      </c>
      <c r="F36" s="63">
        <v>4</v>
      </c>
      <c r="G36" s="52"/>
    </row>
    <row r="37" spans="1:7" s="27" customFormat="1" ht="21.75" customHeight="1">
      <c r="A37" s="26" t="s">
        <v>67</v>
      </c>
      <c r="B37" s="26" t="s">
        <v>70</v>
      </c>
      <c r="C37" s="28" t="s">
        <v>74</v>
      </c>
      <c r="D37" s="75" t="s">
        <v>116</v>
      </c>
      <c r="E37" s="63">
        <v>27</v>
      </c>
      <c r="F37" s="64">
        <v>27</v>
      </c>
      <c r="G37" s="52"/>
    </row>
    <row r="38" spans="5:7" s="29" customFormat="1" ht="21.75" customHeight="1">
      <c r="E38" s="53"/>
      <c r="F38" s="65"/>
      <c r="G38" s="53"/>
    </row>
    <row r="39" s="29" customFormat="1" ht="21.75" customHeight="1"/>
    <row r="40" s="29" customFormat="1" ht="21.75" customHeight="1"/>
    <row r="41" s="29" customFormat="1" ht="21.75" customHeight="1"/>
    <row r="42" s="29" customFormat="1" ht="21.75" customHeight="1"/>
    <row r="43" s="29" customFormat="1" ht="21.75" customHeight="1"/>
    <row r="44" s="29" customFormat="1" ht="21.75" customHeight="1"/>
    <row r="45" s="29" customFormat="1" ht="21.75" customHeight="1"/>
    <row r="46" s="29" customFormat="1" ht="21.75" customHeight="1"/>
    <row r="47" s="29" customFormat="1" ht="21.75" customHeight="1"/>
    <row r="48" s="29" customFormat="1" ht="21.75" customHeight="1"/>
    <row r="49" s="29" customFormat="1" ht="32.25" customHeight="1"/>
    <row r="50" s="29" customFormat="1" ht="21.75" customHeight="1"/>
    <row r="51" s="29" customFormat="1" ht="21.75" customHeight="1"/>
    <row r="52" s="29" customFormat="1" ht="21.75" customHeight="1"/>
    <row r="53" s="29" customFormat="1" ht="21.75" customHeight="1"/>
    <row r="54" spans="1:3" ht="21.75" customHeight="1">
      <c r="A54" s="2"/>
      <c r="B54" s="2"/>
      <c r="C54" s="2"/>
    </row>
    <row r="55" spans="1:3" ht="21.75" customHeight="1">
      <c r="A55" s="2"/>
      <c r="B55" s="2"/>
      <c r="C55" s="2"/>
    </row>
    <row r="56" spans="1:3" ht="21.75" customHeight="1">
      <c r="A56" s="2"/>
      <c r="B56" s="2"/>
      <c r="C56" s="2"/>
    </row>
    <row r="57" spans="1:3" ht="21.75" customHeight="1">
      <c r="A57" s="2"/>
      <c r="B57" s="2"/>
      <c r="C57" s="2"/>
    </row>
    <row r="58" spans="1:3" ht="21.75" customHeight="1">
      <c r="A58" s="2"/>
      <c r="B58" s="2"/>
      <c r="C58" s="2"/>
    </row>
    <row r="59" spans="1:3" ht="21.75" customHeight="1">
      <c r="A59" s="2"/>
      <c r="B59" s="2"/>
      <c r="C59" s="2"/>
    </row>
    <row r="60" spans="1:3" ht="21.75" customHeight="1">
      <c r="A60" s="2"/>
      <c r="B60" s="2"/>
      <c r="C60" s="2"/>
    </row>
    <row r="61" spans="1:3" ht="21.75" customHeight="1">
      <c r="A61" s="2"/>
      <c r="B61" s="2"/>
      <c r="C61" s="2"/>
    </row>
    <row r="62" ht="21.75" customHeight="1">
      <c r="G62" s="42"/>
    </row>
  </sheetData>
  <mergeCells count="9">
    <mergeCell ref="A1:D1"/>
    <mergeCell ref="A3:G3"/>
    <mergeCell ref="A5:C5"/>
    <mergeCell ref="D5:D6"/>
    <mergeCell ref="E5:E6"/>
    <mergeCell ref="F5:F6"/>
    <mergeCell ref="G5:G6"/>
    <mergeCell ref="A4:D4"/>
    <mergeCell ref="F4:G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13"/>
  <sheetViews>
    <sheetView workbookViewId="0" topLeftCell="A1">
      <selection activeCell="D8" sqref="D8"/>
    </sheetView>
  </sheetViews>
  <sheetFormatPr defaultColWidth="9.00390625" defaultRowHeight="14.25"/>
  <cols>
    <col min="1" max="1" width="55.625" style="30" customWidth="1"/>
    <col min="2" max="2" width="35.625" style="2" customWidth="1"/>
    <col min="3" max="5" width="10.625" style="2" customWidth="1"/>
    <col min="6" max="16384" width="9.00390625" style="2" customWidth="1"/>
  </cols>
  <sheetData>
    <row r="1" spans="1:4" ht="15" customHeight="1">
      <c r="A1" s="1" t="s">
        <v>64</v>
      </c>
      <c r="B1" s="1"/>
      <c r="C1" s="1"/>
      <c r="D1" s="1"/>
    </row>
    <row r="2" spans="1:2" ht="15" customHeight="1">
      <c r="A2" s="23"/>
      <c r="B2" s="23"/>
    </row>
    <row r="3" spans="1:2" ht="28.5" customHeight="1">
      <c r="A3" s="88" t="s">
        <v>96</v>
      </c>
      <c r="B3" s="89"/>
    </row>
    <row r="4" spans="1:2" ht="45" customHeight="1">
      <c r="A4" t="s">
        <v>90</v>
      </c>
      <c r="B4" s="31" t="s">
        <v>43</v>
      </c>
    </row>
    <row r="5" spans="1:2" s="21" customFormat="1" ht="24.75" customHeight="1">
      <c r="A5" s="32" t="s">
        <v>53</v>
      </c>
      <c r="B5" s="32" t="s">
        <v>54</v>
      </c>
    </row>
    <row r="6" spans="1:2" ht="34.5" customHeight="1">
      <c r="A6" s="33" t="s">
        <v>46</v>
      </c>
      <c r="B6" s="46">
        <f>B8+B9</f>
        <v>5.880000000000001</v>
      </c>
    </row>
    <row r="7" spans="1:2" ht="34.5" customHeight="1">
      <c r="A7" s="34" t="s">
        <v>55</v>
      </c>
      <c r="B7" s="47"/>
    </row>
    <row r="8" spans="1:2" ht="34.5" customHeight="1">
      <c r="A8" s="34" t="s">
        <v>56</v>
      </c>
      <c r="B8" s="47">
        <v>1.4</v>
      </c>
    </row>
    <row r="9" spans="1:2" ht="34.5" customHeight="1">
      <c r="A9" s="34" t="s">
        <v>57</v>
      </c>
      <c r="B9" s="47">
        <v>4.48</v>
      </c>
    </row>
    <row r="10" spans="1:2" ht="34.5" customHeight="1">
      <c r="A10" s="34" t="s">
        <v>58</v>
      </c>
      <c r="B10" s="47">
        <v>4.48</v>
      </c>
    </row>
    <row r="11" spans="1:2" ht="34.5" customHeight="1">
      <c r="A11" s="34" t="s">
        <v>59</v>
      </c>
      <c r="B11" s="35"/>
    </row>
    <row r="12" ht="14.25" customHeight="1"/>
    <row r="13" spans="1:2" ht="67.5" customHeight="1">
      <c r="A13" s="90" t="s">
        <v>60</v>
      </c>
      <c r="B13" s="90"/>
    </row>
  </sheetData>
  <mergeCells count="2">
    <mergeCell ref="A3:B3"/>
    <mergeCell ref="A13:B1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2016-03-01T08:32:27Z</cp:lastPrinted>
  <dcterms:created xsi:type="dcterms:W3CDTF">1996-12-17T01:32:42Z</dcterms:created>
  <dcterms:modified xsi:type="dcterms:W3CDTF">2016-03-02T01:13:42Z</dcterms:modified>
  <cp:category/>
  <cp:version/>
  <cp:contentType/>
  <cp:contentStatus/>
</cp:coreProperties>
</file>